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<sst xmlns="http://schemas.openxmlformats.org/spreadsheetml/2006/main" count="108" uniqueCount="22">
  <si>
    <t>SC,ST &amp; Girl students data (Lateral) for the session 2024-25</t>
  </si>
  <si>
    <t>Sl No</t>
  </si>
  <si>
    <t>Courses Offered</t>
  </si>
  <si>
    <t>ST</t>
  </si>
  <si>
    <t>SC</t>
  </si>
  <si>
    <t>GEN</t>
  </si>
  <si>
    <t>TFW</t>
  </si>
  <si>
    <t>EWS</t>
  </si>
  <si>
    <t>Total Admitted</t>
  </si>
  <si>
    <t>% ST</t>
  </si>
  <si>
    <t>% SC</t>
  </si>
  <si>
    <t>% Female Candidate</t>
  </si>
  <si>
    <t>M</t>
  </si>
  <si>
    <t>F</t>
  </si>
  <si>
    <t>Civil</t>
  </si>
  <si>
    <t>Electrical</t>
  </si>
  <si>
    <t>ETC</t>
  </si>
  <si>
    <t>Mechanical</t>
  </si>
  <si>
    <t>TOTAL</t>
  </si>
  <si>
    <t>SC,ST &amp; Girl students data (Lateral) for the session 2023-24</t>
  </si>
  <si>
    <t>SC,ST &amp; Girl students data (Lateral) for the session 2022-23</t>
  </si>
  <si>
    <t>SC,ST &amp; Girl students data (Lateral) for the session 2021-22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</si>
</sst>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_ "/>
    <numFmt numFmtId="179" formatCode="0.00_ "/>
  </numFmts>
  <fonts count="22">
    <font>
      <sz val="11"/>
      <color theme="1"/>
      <name val="Calibri"/>
      <charset val="134"/>
      <scheme val="minor"/>
    </font>
    <font>
      <b/>
      <u/>
      <sz val="14"/>
      <color theme="1"/>
      <name val="Bookman Old Style"/>
      <charset val="134"/>
    </font>
    <font>
      <b/>
      <sz val="11"/>
      <color theme="1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top" wrapText="1"/>
    </xf>
    <xf numFmtId="179" fontId="2" fillId="0" borderId="1" xfId="0" applyNumberFormat="1" applyFont="1" applyBorder="1" applyAlignment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workbookViewId="0">
      <selection activeCell="R10" sqref="R10"/>
    </sheetView>
  </sheetViews>
  <sheetFormatPr defaultColWidth="8.77777777777778" defaultRowHeight="14.4"/>
  <cols>
    <col min="2" max="2" width="13.2222222222222" customWidth="1"/>
    <col min="13" max="13" width="11.3333333333333" customWidth="1"/>
    <col min="14" max="14" width="9.55555555555556" customWidth="1"/>
    <col min="15" max="15" width="10" customWidth="1"/>
    <col min="16" max="16" width="12.7777777777778" customWidth="1"/>
  </cols>
  <sheetData>
    <row r="1" ht="18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2" t="s">
        <v>2</v>
      </c>
      <c r="C2" s="2" t="s">
        <v>3</v>
      </c>
      <c r="D2" s="2"/>
      <c r="E2" s="2" t="s">
        <v>4</v>
      </c>
      <c r="F2" s="2"/>
      <c r="G2" s="2" t="s">
        <v>5</v>
      </c>
      <c r="H2" s="2"/>
      <c r="I2" s="2" t="s">
        <v>6</v>
      </c>
      <c r="J2" s="2"/>
      <c r="K2" s="2" t="s">
        <v>7</v>
      </c>
      <c r="L2" s="2"/>
      <c r="M2" s="2" t="s">
        <v>8</v>
      </c>
      <c r="N2" s="2" t="s">
        <v>9</v>
      </c>
      <c r="O2" s="2" t="s">
        <v>10</v>
      </c>
      <c r="P2" s="2" t="s">
        <v>11</v>
      </c>
    </row>
    <row r="3" spans="1:16">
      <c r="A3" s="2"/>
      <c r="B3" s="2"/>
      <c r="C3" s="3" t="s">
        <v>12</v>
      </c>
      <c r="D3" s="3" t="s">
        <v>13</v>
      </c>
      <c r="E3" s="3" t="s">
        <v>12</v>
      </c>
      <c r="F3" s="3" t="s">
        <v>13</v>
      </c>
      <c r="G3" s="3" t="s">
        <v>12</v>
      </c>
      <c r="H3" s="3" t="s">
        <v>13</v>
      </c>
      <c r="I3" s="3" t="s">
        <v>12</v>
      </c>
      <c r="J3" s="3" t="s">
        <v>13</v>
      </c>
      <c r="K3" s="3" t="s">
        <v>12</v>
      </c>
      <c r="L3" s="3" t="s">
        <v>13</v>
      </c>
      <c r="M3" s="2"/>
      <c r="N3" s="2"/>
      <c r="O3" s="2"/>
      <c r="P3" s="2"/>
    </row>
    <row r="4" spans="1:16">
      <c r="A4" s="4">
        <v>1</v>
      </c>
      <c r="B4" s="4" t="s">
        <v>14</v>
      </c>
      <c r="C4" s="4">
        <v>0</v>
      </c>
      <c r="D4" s="4">
        <v>0</v>
      </c>
      <c r="E4" s="4">
        <v>2</v>
      </c>
      <c r="F4" s="4">
        <v>1</v>
      </c>
      <c r="G4" s="4">
        <v>2</v>
      </c>
      <c r="H4" s="4">
        <v>1</v>
      </c>
      <c r="I4" s="4">
        <v>0</v>
      </c>
      <c r="J4" s="4">
        <v>0</v>
      </c>
      <c r="K4" s="4">
        <v>0</v>
      </c>
      <c r="L4" s="4">
        <v>0</v>
      </c>
      <c r="M4" s="9">
        <f>SUM(C4:L4)</f>
        <v>6</v>
      </c>
      <c r="N4" s="10">
        <f>SUM(C4:D4)/SUM(C4:L4)*100</f>
        <v>0</v>
      </c>
      <c r="O4" s="10">
        <f>SUM(E4:F4)/SUM(C4:L4)*100</f>
        <v>50</v>
      </c>
      <c r="P4" s="10">
        <f>SUM(D4,F4,H4,J4,L4)/SUM(C4:L4)*100</f>
        <v>33.3333333333333</v>
      </c>
    </row>
    <row r="5" spans="1:16">
      <c r="A5" s="4">
        <v>2</v>
      </c>
      <c r="B5" s="4" t="s">
        <v>15</v>
      </c>
      <c r="C5" s="4">
        <v>1</v>
      </c>
      <c r="D5" s="4">
        <v>0</v>
      </c>
      <c r="E5" s="4">
        <v>1</v>
      </c>
      <c r="F5" s="4">
        <v>0</v>
      </c>
      <c r="G5" s="4">
        <v>8</v>
      </c>
      <c r="H5" s="4">
        <v>1</v>
      </c>
      <c r="I5" s="4">
        <v>0</v>
      </c>
      <c r="J5" s="4">
        <v>0</v>
      </c>
      <c r="K5" s="4">
        <v>0</v>
      </c>
      <c r="L5" s="4">
        <v>0</v>
      </c>
      <c r="M5" s="9">
        <f>SUM(C5:L5)</f>
        <v>11</v>
      </c>
      <c r="N5" s="10">
        <f>SUM(C5:D5)/SUM(C5:L5)*100</f>
        <v>9.09090909090909</v>
      </c>
      <c r="O5" s="10">
        <f>SUM(E5:F5)/SUM(C5:L5)*100</f>
        <v>9.09090909090909</v>
      </c>
      <c r="P5" s="10">
        <f>SUM(D5,F5,H5,J5,L5)/SUM(C5:L5)*100</f>
        <v>9.09090909090909</v>
      </c>
    </row>
    <row r="6" spans="1:16">
      <c r="A6" s="4">
        <v>3</v>
      </c>
      <c r="B6" s="4" t="s">
        <v>16</v>
      </c>
      <c r="C6" s="4">
        <v>0</v>
      </c>
      <c r="D6" s="4">
        <v>0</v>
      </c>
      <c r="E6" s="4">
        <v>0</v>
      </c>
      <c r="F6" s="4">
        <v>0</v>
      </c>
      <c r="G6" s="4">
        <v>2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9">
        <f>SUM(C6:L6)</f>
        <v>2</v>
      </c>
      <c r="N6" s="10">
        <f>SUM(C6:D6)/SUM(C6:L6)*100</f>
        <v>0</v>
      </c>
      <c r="O6" s="10">
        <f>SUM(E6:F6)/SUM(C6:L6)*100</f>
        <v>0</v>
      </c>
      <c r="P6" s="10">
        <f>SUM(D6,F6,H6,J6,L6)/SUM(C6:L6)*100</f>
        <v>0</v>
      </c>
    </row>
    <row r="7" spans="1:16">
      <c r="A7" s="4">
        <v>4</v>
      </c>
      <c r="B7" s="4" t="s">
        <v>17</v>
      </c>
      <c r="C7" s="4">
        <v>0</v>
      </c>
      <c r="D7" s="4">
        <v>0</v>
      </c>
      <c r="E7" s="4">
        <v>2</v>
      </c>
      <c r="F7" s="4">
        <v>0</v>
      </c>
      <c r="G7" s="4">
        <v>4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9">
        <f>SUM(C7:L7)</f>
        <v>6</v>
      </c>
      <c r="N7" s="10">
        <f>SUM(C7:D7)/SUM(C7:L7)*100</f>
        <v>0</v>
      </c>
      <c r="O7" s="10">
        <f>SUM(E7:F7)/SUM(C7:L7)*100</f>
        <v>33.3333333333333</v>
      </c>
      <c r="P7" s="10">
        <f>SUM(D7,F7,H7,J7,L7)/SUM(C7:L7)*100</f>
        <v>0</v>
      </c>
    </row>
    <row r="8" ht="22.8" customHeight="1" spans="1:16">
      <c r="A8" s="5" t="s">
        <v>18</v>
      </c>
      <c r="B8" s="6"/>
      <c r="C8" s="7">
        <f>SUM(C4:C7)</f>
        <v>1</v>
      </c>
      <c r="D8" s="7">
        <f t="shared" ref="D8:M8" si="0">SUM(D4:D7)</f>
        <v>0</v>
      </c>
      <c r="E8" s="7">
        <f t="shared" si="0"/>
        <v>5</v>
      </c>
      <c r="F8" s="7">
        <f t="shared" si="0"/>
        <v>1</v>
      </c>
      <c r="G8" s="7">
        <f t="shared" si="0"/>
        <v>16</v>
      </c>
      <c r="H8" s="7">
        <f t="shared" si="0"/>
        <v>2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25</v>
      </c>
      <c r="N8" s="7"/>
      <c r="O8" s="7"/>
      <c r="P8" s="7"/>
    </row>
    <row r="9" ht="15" customHeight="1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13.95" customHeight="1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28.95" customHeight="1" spans="1:16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ht="34.05" customHeight="1" spans="1:16">
      <c r="A12" s="2" t="s">
        <v>1</v>
      </c>
      <c r="B12" s="2" t="s">
        <v>2</v>
      </c>
      <c r="C12" s="2" t="s">
        <v>3</v>
      </c>
      <c r="D12" s="2"/>
      <c r="E12" s="2" t="s">
        <v>4</v>
      </c>
      <c r="F12" s="2"/>
      <c r="G12" s="2" t="s">
        <v>5</v>
      </c>
      <c r="H12" s="2"/>
      <c r="I12" s="2" t="s">
        <v>6</v>
      </c>
      <c r="J12" s="2"/>
      <c r="K12" s="2" t="s">
        <v>7</v>
      </c>
      <c r="L12" s="2"/>
      <c r="M12" s="2" t="s">
        <v>8</v>
      </c>
      <c r="N12" s="2" t="s">
        <v>9</v>
      </c>
      <c r="O12" s="2" t="s">
        <v>10</v>
      </c>
      <c r="P12" s="2" t="s">
        <v>11</v>
      </c>
    </row>
    <row r="13" ht="13.95" customHeight="1" spans="1:16">
      <c r="A13" s="2"/>
      <c r="B13" s="2"/>
      <c r="C13" s="3" t="s">
        <v>12</v>
      </c>
      <c r="D13" s="3" t="s">
        <v>13</v>
      </c>
      <c r="E13" s="3" t="s">
        <v>12</v>
      </c>
      <c r="F13" s="3" t="s">
        <v>13</v>
      </c>
      <c r="G13" s="3" t="s">
        <v>12</v>
      </c>
      <c r="H13" s="3" t="s">
        <v>13</v>
      </c>
      <c r="I13" s="3" t="s">
        <v>12</v>
      </c>
      <c r="J13" s="3" t="s">
        <v>13</v>
      </c>
      <c r="K13" s="3" t="s">
        <v>12</v>
      </c>
      <c r="L13" s="3" t="s">
        <v>13</v>
      </c>
      <c r="M13" s="2"/>
      <c r="N13" s="2"/>
      <c r="O13" s="2"/>
      <c r="P13" s="2"/>
    </row>
    <row r="14" spans="1:16">
      <c r="A14" s="4">
        <v>1</v>
      </c>
      <c r="B14" s="4" t="s">
        <v>14</v>
      </c>
      <c r="C14" s="4">
        <v>0</v>
      </c>
      <c r="D14" s="4">
        <v>1</v>
      </c>
      <c r="E14" s="4">
        <v>0</v>
      </c>
      <c r="F14" s="4">
        <v>0</v>
      </c>
      <c r="G14" s="4">
        <v>4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9">
        <f>SUM(C14:L14)</f>
        <v>5</v>
      </c>
      <c r="N14" s="10">
        <f>SUM(C14:D14)/SUM(C14:L14)*100</f>
        <v>20</v>
      </c>
      <c r="O14" s="10">
        <f>SUM(E14:F14)/SUM(C14:L14)*100</f>
        <v>0</v>
      </c>
      <c r="P14" s="10">
        <f>SUM(D14,F14,H14,J14,L14)/SUM(C14:L14)*100</f>
        <v>20</v>
      </c>
    </row>
    <row r="15" spans="1:16">
      <c r="A15" s="4">
        <v>2</v>
      </c>
      <c r="B15" s="4" t="s">
        <v>15</v>
      </c>
      <c r="C15" s="4">
        <v>0</v>
      </c>
      <c r="D15" s="4">
        <v>0</v>
      </c>
      <c r="E15" s="4">
        <v>1</v>
      </c>
      <c r="F15" s="4">
        <v>0</v>
      </c>
      <c r="G15" s="4">
        <v>10</v>
      </c>
      <c r="H15" s="4">
        <v>1</v>
      </c>
      <c r="I15" s="4">
        <v>0</v>
      </c>
      <c r="J15" s="4">
        <v>0</v>
      </c>
      <c r="K15" s="4">
        <v>0</v>
      </c>
      <c r="L15" s="4">
        <v>0</v>
      </c>
      <c r="M15" s="9">
        <f>SUM(C15:L15)</f>
        <v>12</v>
      </c>
      <c r="N15" s="10">
        <f>SUM(C15:D15)/SUM(C15:L15)*100</f>
        <v>0</v>
      </c>
      <c r="O15" s="10">
        <f>SUM(E15:F15)/SUM(C15:L15)*100</f>
        <v>8.33333333333333</v>
      </c>
      <c r="P15" s="10">
        <f>SUM(D15,F15,H15,J15,L15)/SUM(C15:L15)*100</f>
        <v>8.33333333333333</v>
      </c>
    </row>
    <row r="16" spans="1:16">
      <c r="A16" s="4">
        <v>3</v>
      </c>
      <c r="B16" s="4" t="s">
        <v>16</v>
      </c>
      <c r="C16" s="4">
        <v>0</v>
      </c>
      <c r="D16" s="4">
        <v>0</v>
      </c>
      <c r="E16" s="4">
        <v>0</v>
      </c>
      <c r="F16" s="4">
        <v>0</v>
      </c>
      <c r="G16" s="4">
        <v>2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9">
        <f>SUM(C16:L16)</f>
        <v>2</v>
      </c>
      <c r="N16" s="10">
        <f>SUM(C16:D16)/SUM(C16:L16)*100</f>
        <v>0</v>
      </c>
      <c r="O16" s="10">
        <f>SUM(E16:F16)/SUM(C16:L16)*100</f>
        <v>0</v>
      </c>
      <c r="P16" s="10">
        <f>SUM(D16,F16,H16,J16,L16)/SUM(C16:L16)*100</f>
        <v>0</v>
      </c>
    </row>
    <row r="17" spans="1:16">
      <c r="A17" s="4">
        <v>4</v>
      </c>
      <c r="B17" s="4" t="s">
        <v>17</v>
      </c>
      <c r="C17" s="4">
        <v>5</v>
      </c>
      <c r="D17" s="4">
        <v>0</v>
      </c>
      <c r="E17" s="4">
        <v>1</v>
      </c>
      <c r="F17" s="4">
        <v>0</v>
      </c>
      <c r="G17" s="4">
        <v>9</v>
      </c>
      <c r="H17" s="4">
        <v>1</v>
      </c>
      <c r="I17" s="4">
        <v>0</v>
      </c>
      <c r="J17" s="4">
        <v>0</v>
      </c>
      <c r="K17" s="4">
        <v>0</v>
      </c>
      <c r="L17" s="4">
        <v>0</v>
      </c>
      <c r="M17" s="9">
        <f>SUM(C17:L17)</f>
        <v>16</v>
      </c>
      <c r="N17" s="10">
        <f>SUM(C17:D17)/SUM(C17:L17)*100</f>
        <v>31.25</v>
      </c>
      <c r="O17" s="10">
        <f>SUM(E17:F17)/SUM(C17:L17)*100</f>
        <v>6.25</v>
      </c>
      <c r="P17" s="10">
        <f>SUM(D17,F17,H17,J17,L17)/SUM(C17:L17)*100</f>
        <v>6.25</v>
      </c>
    </row>
    <row r="18" ht="25.2" customHeight="1" spans="1:16">
      <c r="A18" s="5" t="s">
        <v>18</v>
      </c>
      <c r="B18" s="6"/>
      <c r="C18" s="7">
        <f>SUM(C14:C17)</f>
        <v>5</v>
      </c>
      <c r="D18" s="7">
        <f t="shared" ref="D18" si="1">SUM(D14:D17)</f>
        <v>1</v>
      </c>
      <c r="E18" s="7">
        <f t="shared" ref="E18" si="2">SUM(E14:E17)</f>
        <v>2</v>
      </c>
      <c r="F18" s="7">
        <f t="shared" ref="F18" si="3">SUM(F14:F17)</f>
        <v>0</v>
      </c>
      <c r="G18" s="7">
        <f t="shared" ref="G18" si="4">SUM(G14:G17)</f>
        <v>25</v>
      </c>
      <c r="H18" s="7">
        <f t="shared" ref="H18" si="5">SUM(H14:H17)</f>
        <v>2</v>
      </c>
      <c r="I18" s="7">
        <f t="shared" ref="I18" si="6">SUM(I14:I17)</f>
        <v>0</v>
      </c>
      <c r="J18" s="7">
        <f t="shared" ref="J18" si="7">SUM(J14:J17)</f>
        <v>0</v>
      </c>
      <c r="K18" s="7">
        <f t="shared" ref="K18" si="8">SUM(K14:K17)</f>
        <v>0</v>
      </c>
      <c r="L18" s="7">
        <f t="shared" ref="L18" si="9">SUM(L14:L17)</f>
        <v>0</v>
      </c>
      <c r="M18" s="7">
        <f t="shared" ref="M18" si="10">SUM(M14:M17)</f>
        <v>35</v>
      </c>
      <c r="N18" s="7"/>
      <c r="O18" s="7"/>
      <c r="P18" s="7"/>
    </row>
    <row r="20" ht="18" spans="1:16">
      <c r="A20" s="1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2" t="s">
        <v>1</v>
      </c>
      <c r="B21" s="2" t="s">
        <v>2</v>
      </c>
      <c r="C21" s="2" t="s">
        <v>3</v>
      </c>
      <c r="D21" s="2"/>
      <c r="E21" s="2" t="s">
        <v>4</v>
      </c>
      <c r="F21" s="2"/>
      <c r="G21" s="2" t="s">
        <v>5</v>
      </c>
      <c r="H21" s="2"/>
      <c r="I21" s="2" t="s">
        <v>6</v>
      </c>
      <c r="J21" s="2"/>
      <c r="K21" s="2" t="s">
        <v>7</v>
      </c>
      <c r="L21" s="2"/>
      <c r="M21" s="2" t="s">
        <v>8</v>
      </c>
      <c r="N21" s="2" t="s">
        <v>9</v>
      </c>
      <c r="O21" s="2" t="s">
        <v>10</v>
      </c>
      <c r="P21" s="2" t="s">
        <v>11</v>
      </c>
    </row>
    <row r="22" ht="15" customHeight="1" spans="1:16">
      <c r="A22" s="2"/>
      <c r="B22" s="2"/>
      <c r="C22" s="3" t="s">
        <v>12</v>
      </c>
      <c r="D22" s="3" t="s">
        <v>13</v>
      </c>
      <c r="E22" s="3" t="s">
        <v>12</v>
      </c>
      <c r="F22" s="3" t="s">
        <v>13</v>
      </c>
      <c r="G22" s="3" t="s">
        <v>12</v>
      </c>
      <c r="H22" s="3" t="s">
        <v>13</v>
      </c>
      <c r="I22" s="3" t="s">
        <v>12</v>
      </c>
      <c r="J22" s="3" t="s">
        <v>13</v>
      </c>
      <c r="K22" s="3" t="s">
        <v>12</v>
      </c>
      <c r="L22" s="3" t="s">
        <v>13</v>
      </c>
      <c r="M22" s="2"/>
      <c r="N22" s="2"/>
      <c r="O22" s="2"/>
      <c r="P22" s="2"/>
    </row>
    <row r="23" spans="1:16">
      <c r="A23" s="4">
        <v>1</v>
      </c>
      <c r="B23" s="4" t="s">
        <v>14</v>
      </c>
      <c r="C23" s="4">
        <v>0</v>
      </c>
      <c r="D23" s="4">
        <v>2</v>
      </c>
      <c r="E23" s="4">
        <v>2</v>
      </c>
      <c r="F23" s="4">
        <v>0</v>
      </c>
      <c r="G23" s="4">
        <v>5</v>
      </c>
      <c r="H23" s="4">
        <v>2</v>
      </c>
      <c r="I23" s="4">
        <v>0</v>
      </c>
      <c r="J23" s="4">
        <v>0</v>
      </c>
      <c r="K23" s="4">
        <v>0</v>
      </c>
      <c r="L23" s="4">
        <v>0</v>
      </c>
      <c r="M23" s="9">
        <f>SUM(C23:L23)</f>
        <v>11</v>
      </c>
      <c r="N23" s="10">
        <f t="shared" ref="N23:N26" si="11">SUM(C23:D23)/SUM(C23:L23)*100</f>
        <v>18.1818181818182</v>
      </c>
      <c r="O23" s="10">
        <f t="shared" ref="O23:O26" si="12">SUM(E23:F23)/SUM(C23:L23)*100</f>
        <v>18.1818181818182</v>
      </c>
      <c r="P23" s="10">
        <f t="shared" ref="P23:P26" si="13">SUM(D23,F23,H23,J23,L23)/SUM(C23:L23)*100</f>
        <v>36.3636363636364</v>
      </c>
    </row>
    <row r="24" spans="1:16">
      <c r="A24" s="4">
        <v>2</v>
      </c>
      <c r="B24" s="4" t="s">
        <v>15</v>
      </c>
      <c r="C24" s="4">
        <v>5</v>
      </c>
      <c r="D24" s="4">
        <v>0</v>
      </c>
      <c r="E24" s="4">
        <v>3</v>
      </c>
      <c r="F24" s="4">
        <v>0</v>
      </c>
      <c r="G24" s="4">
        <v>4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9">
        <f>SUM(C24:L24)</f>
        <v>12</v>
      </c>
      <c r="N24" s="10">
        <f t="shared" si="11"/>
        <v>41.6666666666667</v>
      </c>
      <c r="O24" s="10">
        <f t="shared" si="12"/>
        <v>25</v>
      </c>
      <c r="P24" s="10">
        <f t="shared" si="13"/>
        <v>0</v>
      </c>
    </row>
    <row r="25" spans="1:16">
      <c r="A25" s="4">
        <v>3</v>
      </c>
      <c r="B25" s="4" t="s">
        <v>16</v>
      </c>
      <c r="C25" s="4">
        <v>0</v>
      </c>
      <c r="D25" s="4">
        <v>0</v>
      </c>
      <c r="E25" s="4">
        <v>0</v>
      </c>
      <c r="F25" s="4">
        <v>1</v>
      </c>
      <c r="G25" s="4">
        <v>4</v>
      </c>
      <c r="H25" s="4">
        <v>1</v>
      </c>
      <c r="I25" s="4">
        <v>0</v>
      </c>
      <c r="J25" s="4">
        <v>0</v>
      </c>
      <c r="K25" s="4">
        <v>0</v>
      </c>
      <c r="L25" s="4">
        <v>0</v>
      </c>
      <c r="M25" s="9">
        <f>SUM(C25:L25)</f>
        <v>6</v>
      </c>
      <c r="N25" s="10">
        <f t="shared" si="11"/>
        <v>0</v>
      </c>
      <c r="O25" s="10">
        <f t="shared" si="12"/>
        <v>16.6666666666667</v>
      </c>
      <c r="P25" s="10">
        <f t="shared" si="13"/>
        <v>33.3333333333333</v>
      </c>
    </row>
    <row r="26" spans="1:16">
      <c r="A26" s="4">
        <v>4</v>
      </c>
      <c r="B26" s="4" t="s">
        <v>17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9">
        <f>SUM(C26:L26)</f>
        <v>4</v>
      </c>
      <c r="N26" s="10">
        <f t="shared" si="11"/>
        <v>25</v>
      </c>
      <c r="O26" s="10">
        <f t="shared" si="12"/>
        <v>0</v>
      </c>
      <c r="P26" s="10">
        <f t="shared" si="13"/>
        <v>0</v>
      </c>
    </row>
    <row r="27" ht="25.8" customHeight="1" spans="1:16">
      <c r="A27" s="5" t="s">
        <v>18</v>
      </c>
      <c r="B27" s="6"/>
      <c r="C27" s="7">
        <f>SUM(C23:C26)</f>
        <v>6</v>
      </c>
      <c r="D27" s="7">
        <f t="shared" ref="D27" si="14">SUM(D23:D26)</f>
        <v>2</v>
      </c>
      <c r="E27" s="7">
        <f t="shared" ref="E27" si="15">SUM(E23:E26)</f>
        <v>5</v>
      </c>
      <c r="F27" s="7">
        <f t="shared" ref="F27" si="16">SUM(F23:F26)</f>
        <v>1</v>
      </c>
      <c r="G27" s="7">
        <f t="shared" ref="G27" si="17">SUM(G23:G26)</f>
        <v>16</v>
      </c>
      <c r="H27" s="7">
        <f t="shared" ref="H27" si="18">SUM(H23:H26)</f>
        <v>3</v>
      </c>
      <c r="I27" s="7">
        <f t="shared" ref="I27" si="19">SUM(I23:I26)</f>
        <v>0</v>
      </c>
      <c r="J27" s="7">
        <v>0</v>
      </c>
      <c r="K27" s="7">
        <f t="shared" ref="K27" si="20">SUM(K23:K26)</f>
        <v>0</v>
      </c>
      <c r="L27" s="7">
        <f t="shared" ref="L27" si="21">SUM(L23:L26)</f>
        <v>0</v>
      </c>
      <c r="M27" s="7">
        <f t="shared" ref="M27" si="22">SUM(M23:M26)</f>
        <v>33</v>
      </c>
      <c r="N27" s="7"/>
      <c r="O27" s="7"/>
      <c r="P27" s="7"/>
    </row>
    <row r="30" ht="18" spans="1:16">
      <c r="A30" s="1" t="s">
        <v>21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2" t="s">
        <v>1</v>
      </c>
      <c r="B31" s="2" t="s">
        <v>2</v>
      </c>
      <c r="C31" s="2" t="s">
        <v>3</v>
      </c>
      <c r="D31" s="2"/>
      <c r="E31" s="2" t="s">
        <v>4</v>
      </c>
      <c r="F31" s="2"/>
      <c r="G31" s="2" t="s">
        <v>5</v>
      </c>
      <c r="H31" s="2"/>
      <c r="I31" s="2" t="s">
        <v>6</v>
      </c>
      <c r="J31" s="2"/>
      <c r="K31" s="2" t="s">
        <v>7</v>
      </c>
      <c r="L31" s="2"/>
      <c r="M31" s="2" t="s">
        <v>8</v>
      </c>
      <c r="N31" s="2" t="s">
        <v>9</v>
      </c>
      <c r="O31" s="2" t="s">
        <v>10</v>
      </c>
      <c r="P31" s="2" t="s">
        <v>11</v>
      </c>
    </row>
    <row r="32" ht="15" customHeight="1" spans="1:16">
      <c r="A32" s="2"/>
      <c r="B32" s="2"/>
      <c r="C32" s="3" t="s">
        <v>12</v>
      </c>
      <c r="D32" s="3" t="s">
        <v>13</v>
      </c>
      <c r="E32" s="3" t="s">
        <v>12</v>
      </c>
      <c r="F32" s="3" t="s">
        <v>13</v>
      </c>
      <c r="G32" s="3" t="s">
        <v>12</v>
      </c>
      <c r="H32" s="3" t="s">
        <v>13</v>
      </c>
      <c r="I32" s="3" t="s">
        <v>12</v>
      </c>
      <c r="J32" s="3" t="s">
        <v>13</v>
      </c>
      <c r="K32" s="3" t="s">
        <v>12</v>
      </c>
      <c r="L32" s="3" t="s">
        <v>13</v>
      </c>
      <c r="M32" s="2"/>
      <c r="N32" s="2"/>
      <c r="O32" s="2"/>
      <c r="P32" s="2"/>
    </row>
    <row r="33" spans="1:16">
      <c r="A33" s="4">
        <v>1</v>
      </c>
      <c r="B33" s="4" t="s">
        <v>14</v>
      </c>
      <c r="C33" s="4">
        <v>0</v>
      </c>
      <c r="D33" s="4">
        <v>0</v>
      </c>
      <c r="E33" s="4">
        <v>0</v>
      </c>
      <c r="F33" s="4">
        <v>0</v>
      </c>
      <c r="G33" s="4">
        <v>1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9">
        <f t="shared" ref="M33:M36" si="23">SUM(C33:L33)</f>
        <v>1</v>
      </c>
      <c r="N33" s="10">
        <f t="shared" ref="N33:N36" si="24">SUM(C33:D33)/SUM(C33:L33)*100</f>
        <v>0</v>
      </c>
      <c r="O33" s="10">
        <f t="shared" ref="O33:O36" si="25">SUM(E33:F33)/SUM(C33:L33)*100</f>
        <v>0</v>
      </c>
      <c r="P33" s="10">
        <f t="shared" ref="P33:P36" si="26">SUM(D33,F33,H33,J33,L33)/SUM(C33:L33)*100</f>
        <v>0</v>
      </c>
    </row>
    <row r="34" spans="1:16">
      <c r="A34" s="4">
        <v>2</v>
      </c>
      <c r="B34" s="4" t="s">
        <v>15</v>
      </c>
      <c r="C34" s="4">
        <v>3</v>
      </c>
      <c r="D34" s="4">
        <v>0</v>
      </c>
      <c r="E34" s="4">
        <v>1</v>
      </c>
      <c r="F34" s="4">
        <v>0</v>
      </c>
      <c r="G34" s="4">
        <v>3</v>
      </c>
      <c r="H34" s="4">
        <v>1</v>
      </c>
      <c r="I34" s="4">
        <v>0</v>
      </c>
      <c r="J34" s="4">
        <v>0</v>
      </c>
      <c r="K34" s="4">
        <v>0</v>
      </c>
      <c r="L34" s="4">
        <v>0</v>
      </c>
      <c r="M34" s="9">
        <f t="shared" si="23"/>
        <v>8</v>
      </c>
      <c r="N34" s="10">
        <f t="shared" si="24"/>
        <v>37.5</v>
      </c>
      <c r="O34" s="10">
        <f t="shared" si="25"/>
        <v>12.5</v>
      </c>
      <c r="P34" s="10">
        <f t="shared" si="26"/>
        <v>12.5</v>
      </c>
    </row>
    <row r="35" spans="1:16">
      <c r="A35" s="4">
        <v>3</v>
      </c>
      <c r="B35" s="4" t="s">
        <v>16</v>
      </c>
      <c r="C35" s="4">
        <v>0</v>
      </c>
      <c r="D35" s="4">
        <v>1</v>
      </c>
      <c r="E35" s="4">
        <v>0</v>
      </c>
      <c r="F35" s="4">
        <v>0</v>
      </c>
      <c r="G35" s="4">
        <v>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9">
        <f t="shared" si="23"/>
        <v>3</v>
      </c>
      <c r="N35" s="10">
        <f t="shared" si="24"/>
        <v>33.3333333333333</v>
      </c>
      <c r="O35" s="10">
        <f t="shared" si="25"/>
        <v>0</v>
      </c>
      <c r="P35" s="10">
        <f t="shared" si="26"/>
        <v>33.3333333333333</v>
      </c>
    </row>
    <row r="36" spans="1:16">
      <c r="A36" s="4">
        <v>4</v>
      </c>
      <c r="B36" s="4" t="s">
        <v>17</v>
      </c>
      <c r="C36" s="4">
        <v>0</v>
      </c>
      <c r="D36" s="4">
        <v>0</v>
      </c>
      <c r="E36" s="4">
        <v>1</v>
      </c>
      <c r="F36" s="4">
        <v>0</v>
      </c>
      <c r="G36" s="4">
        <v>2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9">
        <f t="shared" si="23"/>
        <v>3</v>
      </c>
      <c r="N36" s="10">
        <f t="shared" si="24"/>
        <v>0</v>
      </c>
      <c r="O36" s="10">
        <f t="shared" si="25"/>
        <v>33.3333333333333</v>
      </c>
      <c r="P36" s="10">
        <f t="shared" si="26"/>
        <v>0</v>
      </c>
    </row>
    <row r="37" ht="24" customHeight="1" spans="1:16">
      <c r="A37" s="5" t="s">
        <v>18</v>
      </c>
      <c r="B37" s="6"/>
      <c r="C37" s="7">
        <f>SUM(C33:C36)</f>
        <v>3</v>
      </c>
      <c r="D37" s="7">
        <f t="shared" ref="D37" si="27">SUM(D33:D36)</f>
        <v>1</v>
      </c>
      <c r="E37" s="7">
        <f t="shared" ref="E37" si="28">SUM(E33:E36)</f>
        <v>2</v>
      </c>
      <c r="F37" s="7">
        <f t="shared" ref="F37" si="29">SUM(F33:F36)</f>
        <v>0</v>
      </c>
      <c r="G37" s="7">
        <f t="shared" ref="G37" si="30">SUM(G33:G36)</f>
        <v>8</v>
      </c>
      <c r="H37" s="7">
        <f t="shared" ref="H37" si="31">SUM(H33:H36)</f>
        <v>1</v>
      </c>
      <c r="I37" s="7">
        <f t="shared" ref="I37" si="32">SUM(I33:I36)</f>
        <v>0</v>
      </c>
      <c r="J37" s="7">
        <f t="shared" ref="J37" si="33">SUM(J33:J36)</f>
        <v>0</v>
      </c>
      <c r="K37" s="7">
        <f t="shared" ref="K37" si="34">SUM(K33:K36)</f>
        <v>0</v>
      </c>
      <c r="L37" s="7">
        <f t="shared" ref="L37" si="35">SUM(L33:L36)</f>
        <v>0</v>
      </c>
      <c r="M37" s="7">
        <f t="shared" ref="M37" si="36">SUM(M33:M36)</f>
        <v>15</v>
      </c>
      <c r="N37" s="7"/>
      <c r="O37" s="7"/>
      <c r="P37" s="7"/>
    </row>
  </sheetData>
  <mergeCells count="52">
    <mergeCell ref="A1:P1"/>
    <mergeCell ref="C2:D2"/>
    <mergeCell ref="E2:F2"/>
    <mergeCell ref="G2:H2"/>
    <mergeCell ref="I2:J2"/>
    <mergeCell ref="K2:L2"/>
    <mergeCell ref="A8:B8"/>
    <mergeCell ref="A11:P11"/>
    <mergeCell ref="C12:D12"/>
    <mergeCell ref="E12:F12"/>
    <mergeCell ref="G12:H12"/>
    <mergeCell ref="I12:J12"/>
    <mergeCell ref="K12:L12"/>
    <mergeCell ref="A18:B18"/>
    <mergeCell ref="A20:P20"/>
    <mergeCell ref="C21:D21"/>
    <mergeCell ref="E21:F21"/>
    <mergeCell ref="G21:H21"/>
    <mergeCell ref="I21:J21"/>
    <mergeCell ref="K21:L21"/>
    <mergeCell ref="A27:B27"/>
    <mergeCell ref="A30:P30"/>
    <mergeCell ref="C31:D31"/>
    <mergeCell ref="E31:F31"/>
    <mergeCell ref="G31:H31"/>
    <mergeCell ref="I31:J31"/>
    <mergeCell ref="K31:L31"/>
    <mergeCell ref="A37:B37"/>
    <mergeCell ref="A2:A3"/>
    <mergeCell ref="A12:A13"/>
    <mergeCell ref="A21:A22"/>
    <mergeCell ref="A31:A32"/>
    <mergeCell ref="B2:B3"/>
    <mergeCell ref="B12:B13"/>
    <mergeCell ref="B21:B22"/>
    <mergeCell ref="B31:B32"/>
    <mergeCell ref="M2:M3"/>
    <mergeCell ref="M12:M13"/>
    <mergeCell ref="M21:M22"/>
    <mergeCell ref="M31:M32"/>
    <mergeCell ref="N2:N3"/>
    <mergeCell ref="N12:N13"/>
    <mergeCell ref="N21:N22"/>
    <mergeCell ref="N31:N32"/>
    <mergeCell ref="O2:O3"/>
    <mergeCell ref="O12:O13"/>
    <mergeCell ref="O21:O22"/>
    <mergeCell ref="O31:O32"/>
    <mergeCell ref="P2:P3"/>
    <mergeCell ref="P12:P13"/>
    <mergeCell ref="P21:P22"/>
    <mergeCell ref="P31:P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imrpi</dc:creator>
  <cp:lastModifiedBy>ugmit</cp:lastModifiedBy>
  <dcterms:created xsi:type="dcterms:W3CDTF">2024-08-13T18:31:00Z</dcterms:created>
  <dcterms:modified xsi:type="dcterms:W3CDTF">2024-11-19T07:00:42Z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611BD6281DBF4DB282DC3A00EFFCB511_13</vt:lpwstr>
  </property>
  <property fmtid="{D5CDD505-2E9C-101B-9397-08002B2CF9AE}" pid="3" name="KSOProductBuildVer">
    <vt:lpwstr>1033-12.2.0.18911</vt:lpwstr>
  </property>
</Properties>
</file>